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90dd3061883afca/2020パソコンスキル講座(衣笠)/8_サンプルデータ/Excel/"/>
    </mc:Choice>
  </mc:AlternateContent>
  <xr:revisionPtr revIDLastSave="78" documentId="13_ncr:1_{85860179-732F-4790-828F-15290AB37209}" xr6:coauthVersionLast="45" xr6:coauthVersionMax="45" xr10:uidLastSave="{24C3020F-72F8-433A-8CBE-ECCA8B378934}"/>
  <bookViews>
    <workbookView minimized="1" xWindow="6368" yWindow="450" windowWidth="14400" windowHeight="9255" xr2:uid="{0950E808-7F0F-4143-939D-80E19C259443}"/>
  </bookViews>
  <sheets>
    <sheet name="オートフィル" sheetId="7" r:id="rId1"/>
    <sheet name="1 関数　(SUM)" sheetId="1" r:id="rId2"/>
    <sheet name="2 関数　(SUM,AVE、MAX、MIN、COUNT)" sheetId="2" r:id="rId3"/>
    <sheet name="3 関数(SUM、IF、COUNTIF)" sheetId="3" r:id="rId4"/>
    <sheet name="4 相対参照" sheetId="4" r:id="rId5"/>
    <sheet name=" 5 絶対参照" sheetId="5" r:id="rId6"/>
    <sheet name="グラフ作成" sheetId="6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5" l="1"/>
  <c r="H4" i="4"/>
  <c r="H5" i="5" l="1"/>
  <c r="H6" i="5"/>
  <c r="H7" i="5"/>
  <c r="H8" i="5"/>
  <c r="G5" i="5"/>
  <c r="G6" i="5"/>
  <c r="G7" i="5"/>
  <c r="G8" i="5"/>
  <c r="G4" i="5"/>
  <c r="H5" i="4"/>
  <c r="H6" i="4"/>
  <c r="H7" i="4"/>
  <c r="H8" i="4"/>
  <c r="G5" i="4"/>
  <c r="G6" i="4"/>
  <c r="G7" i="4"/>
  <c r="G8" i="4"/>
  <c r="G4" i="4"/>
  <c r="K9" i="3"/>
  <c r="D14" i="3"/>
  <c r="E14" i="3"/>
  <c r="F14" i="3"/>
  <c r="G14" i="3"/>
  <c r="H14" i="3"/>
  <c r="C14" i="3"/>
  <c r="D13" i="3"/>
  <c r="E13" i="3"/>
  <c r="F13" i="3"/>
  <c r="G13" i="3"/>
  <c r="H13" i="3"/>
  <c r="C13" i="3"/>
  <c r="D16" i="2"/>
  <c r="E16" i="2"/>
  <c r="F16" i="2"/>
  <c r="G16" i="2"/>
  <c r="H16" i="2"/>
  <c r="C16" i="2"/>
  <c r="D15" i="2"/>
  <c r="E15" i="2"/>
  <c r="F15" i="2"/>
  <c r="G15" i="2"/>
  <c r="H15" i="2"/>
  <c r="C15" i="2"/>
  <c r="D14" i="2"/>
  <c r="E14" i="2"/>
  <c r="F14" i="2"/>
  <c r="G14" i="2"/>
  <c r="H14" i="2"/>
  <c r="C14" i="2"/>
  <c r="D13" i="2"/>
  <c r="E13" i="2"/>
  <c r="F13" i="2"/>
  <c r="G13" i="2"/>
  <c r="H13" i="2"/>
  <c r="C13" i="2"/>
  <c r="D12" i="2"/>
  <c r="E12" i="2"/>
  <c r="F12" i="2"/>
  <c r="G12" i="2"/>
  <c r="H12" i="2"/>
  <c r="C12" i="2"/>
  <c r="M3" i="2"/>
  <c r="M4" i="2"/>
  <c r="M5" i="2"/>
  <c r="M6" i="2"/>
  <c r="M7" i="2"/>
  <c r="M8" i="2"/>
  <c r="M9" i="2"/>
  <c r="M10" i="2"/>
  <c r="M11" i="2"/>
  <c r="M2" i="2"/>
  <c r="L3" i="2"/>
  <c r="L4" i="2"/>
  <c r="L5" i="2"/>
  <c r="L6" i="2"/>
  <c r="L7" i="2"/>
  <c r="L8" i="2"/>
  <c r="L9" i="2"/>
  <c r="L10" i="2"/>
  <c r="L11" i="2"/>
  <c r="L2" i="2"/>
  <c r="K3" i="2"/>
  <c r="K4" i="2"/>
  <c r="K5" i="2"/>
  <c r="K6" i="2"/>
  <c r="K7" i="2"/>
  <c r="K8" i="2"/>
  <c r="K9" i="2"/>
  <c r="K10" i="2"/>
  <c r="K11" i="2"/>
  <c r="K2" i="2"/>
  <c r="J3" i="2"/>
  <c r="J4" i="2"/>
  <c r="J5" i="2"/>
  <c r="J6" i="2"/>
  <c r="J7" i="2"/>
  <c r="J8" i="2"/>
  <c r="J9" i="2"/>
  <c r="J10" i="2"/>
  <c r="J11" i="2"/>
  <c r="J2" i="2"/>
  <c r="I3" i="2"/>
  <c r="I4" i="2"/>
  <c r="I5" i="2"/>
  <c r="I6" i="2"/>
  <c r="I7" i="2"/>
  <c r="I8" i="2"/>
  <c r="I9" i="2"/>
  <c r="I10" i="2"/>
  <c r="I11" i="2"/>
  <c r="I2" i="2"/>
  <c r="E7" i="1"/>
  <c r="D7" i="1"/>
  <c r="C7" i="1"/>
  <c r="E3" i="1"/>
  <c r="E4" i="1"/>
  <c r="E5" i="1"/>
  <c r="E6" i="1"/>
  <c r="E2" i="1"/>
</calcChain>
</file>

<file path=xl/sharedStrings.xml><?xml version="1.0" encoding="utf-8"?>
<sst xmlns="http://schemas.openxmlformats.org/spreadsheetml/2006/main" count="168" uniqueCount="134">
  <si>
    <t>商品</t>
    <rPh sb="0" eb="2">
      <t>ショウヒン</t>
    </rPh>
    <phoneticPr fontId="2"/>
  </si>
  <si>
    <t>上半期</t>
    <rPh sb="0" eb="3">
      <t>カミハンキ</t>
    </rPh>
    <phoneticPr fontId="2"/>
  </si>
  <si>
    <t>下半期</t>
    <rPh sb="0" eb="3">
      <t>シモハンキ</t>
    </rPh>
    <phoneticPr fontId="2"/>
  </si>
  <si>
    <t>合計</t>
    <rPh sb="0" eb="2">
      <t>ゴウケイ</t>
    </rPh>
    <phoneticPr fontId="2"/>
  </si>
  <si>
    <t>なし</t>
    <phoneticPr fontId="2"/>
  </si>
  <si>
    <t>さくらんぼ</t>
    <phoneticPr fontId="2"/>
  </si>
  <si>
    <t>りんご</t>
    <phoneticPr fontId="2"/>
  </si>
  <si>
    <t>ぶどう</t>
    <phoneticPr fontId="2"/>
  </si>
  <si>
    <t>みかん</t>
    <phoneticPr fontId="2"/>
  </si>
  <si>
    <t>武田ねね</t>
    <rPh sb="0" eb="2">
      <t>タケダ</t>
    </rPh>
    <phoneticPr fontId="2"/>
  </si>
  <si>
    <t>徳川ガラシャ</t>
    <rPh sb="0" eb="2">
      <t>トクガワ</t>
    </rPh>
    <phoneticPr fontId="2"/>
  </si>
  <si>
    <t>小田希美</t>
    <rPh sb="0" eb="2">
      <t>オダ</t>
    </rPh>
    <rPh sb="2" eb="4">
      <t>ノゾミ</t>
    </rPh>
    <phoneticPr fontId="2"/>
  </si>
  <si>
    <t>明智五郎</t>
    <rPh sb="0" eb="2">
      <t>アケチ</t>
    </rPh>
    <rPh sb="2" eb="4">
      <t>ゴロウ</t>
    </rPh>
    <phoneticPr fontId="2"/>
  </si>
  <si>
    <t>足利公望</t>
    <rPh sb="0" eb="2">
      <t>アシカガ</t>
    </rPh>
    <rPh sb="2" eb="4">
      <t>キンモチ</t>
    </rPh>
    <phoneticPr fontId="2"/>
  </si>
  <si>
    <t>黒田箴言</t>
    <rPh sb="0" eb="2">
      <t>クロダ</t>
    </rPh>
    <rPh sb="2" eb="4">
      <t>シンゲン</t>
    </rPh>
    <phoneticPr fontId="2"/>
  </si>
  <si>
    <t>平均</t>
    <rPh sb="0" eb="2">
      <t>ヘイキン</t>
    </rPh>
    <phoneticPr fontId="2"/>
  </si>
  <si>
    <t>最大値</t>
    <rPh sb="0" eb="3">
      <t>サイダイチ</t>
    </rPh>
    <phoneticPr fontId="2"/>
  </si>
  <si>
    <t>最小値</t>
    <rPh sb="0" eb="3">
      <t>サイショウチ</t>
    </rPh>
    <phoneticPr fontId="2"/>
  </si>
  <si>
    <t>受験者</t>
    <rPh sb="0" eb="3">
      <t>ジュケンシャ</t>
    </rPh>
    <phoneticPr fontId="2"/>
  </si>
  <si>
    <t>国語</t>
    <rPh sb="0" eb="2">
      <t>コクゴ</t>
    </rPh>
    <phoneticPr fontId="2"/>
  </si>
  <si>
    <t>算数</t>
    <rPh sb="0" eb="2">
      <t>サンスウ</t>
    </rPh>
    <phoneticPr fontId="2"/>
  </si>
  <si>
    <t>理科</t>
    <rPh sb="0" eb="2">
      <t>リカ</t>
    </rPh>
    <phoneticPr fontId="2"/>
  </si>
  <si>
    <t>社会</t>
    <rPh sb="0" eb="2">
      <t>シャカイ</t>
    </rPh>
    <phoneticPr fontId="2"/>
  </si>
  <si>
    <t>英語</t>
    <rPh sb="0" eb="2">
      <t>エイゴ</t>
    </rPh>
    <phoneticPr fontId="2"/>
  </si>
  <si>
    <t>家庭</t>
    <rPh sb="0" eb="2">
      <t>カテイ</t>
    </rPh>
    <phoneticPr fontId="2"/>
  </si>
  <si>
    <t>技術</t>
    <rPh sb="0" eb="2">
      <t>ギジュツ</t>
    </rPh>
    <phoneticPr fontId="2"/>
  </si>
  <si>
    <t>保健</t>
    <rPh sb="0" eb="2">
      <t>ホケン</t>
    </rPh>
    <phoneticPr fontId="2"/>
  </si>
  <si>
    <t>音楽</t>
    <rPh sb="0" eb="2">
      <t>オンガク</t>
    </rPh>
    <phoneticPr fontId="2"/>
  </si>
  <si>
    <t>情報</t>
    <rPh sb="0" eb="2">
      <t>ジョウホウ</t>
    </rPh>
    <phoneticPr fontId="2"/>
  </si>
  <si>
    <t>↑小数点1桁に！</t>
    <rPh sb="1" eb="4">
      <t>ショウスウテン</t>
    </rPh>
    <rPh sb="5" eb="6">
      <t>ケタ</t>
    </rPh>
    <phoneticPr fontId="2"/>
  </si>
  <si>
    <t>受験科目数</t>
    <rPh sb="0" eb="2">
      <t>ジュケン</t>
    </rPh>
    <rPh sb="2" eb="4">
      <t>カモク</t>
    </rPh>
    <rPh sb="4" eb="5">
      <t>スウ</t>
    </rPh>
    <phoneticPr fontId="2"/>
  </si>
  <si>
    <t>合格者数</t>
    <rPh sb="0" eb="3">
      <t>ゴウカクシャ</t>
    </rPh>
    <rPh sb="3" eb="4">
      <t>スウ</t>
    </rPh>
    <phoneticPr fontId="2"/>
  </si>
  <si>
    <t>合計点</t>
    <rPh sb="0" eb="3">
      <t>ゴウケイテン</t>
    </rPh>
    <phoneticPr fontId="2"/>
  </si>
  <si>
    <t>成績判定</t>
    <rPh sb="0" eb="2">
      <t>セイセキ</t>
    </rPh>
    <rPh sb="2" eb="4">
      <t>ハンテイ</t>
    </rPh>
    <phoneticPr fontId="2"/>
  </si>
  <si>
    <t>←合計点が600点以上なら合格、600点未満なら不合格。</t>
  </si>
  <si>
    <t>時給</t>
    <rPh sb="0" eb="2">
      <t>ジキュウ</t>
    </rPh>
    <phoneticPr fontId="2"/>
  </si>
  <si>
    <t>月曜日</t>
    <rPh sb="0" eb="3">
      <t>ゲツヨウビ</t>
    </rPh>
    <phoneticPr fontId="2"/>
  </si>
  <si>
    <t>火曜日</t>
    <rPh sb="0" eb="3">
      <t>カヨウビ</t>
    </rPh>
    <phoneticPr fontId="2"/>
  </si>
  <si>
    <t>水曜日</t>
    <rPh sb="0" eb="3">
      <t>スイヨウビ</t>
    </rPh>
    <phoneticPr fontId="2"/>
  </si>
  <si>
    <t>勤務時間</t>
    <rPh sb="0" eb="2">
      <t>キンム</t>
    </rPh>
    <rPh sb="2" eb="4">
      <t>ジカン</t>
    </rPh>
    <phoneticPr fontId="2"/>
  </si>
  <si>
    <t>給料</t>
    <rPh sb="0" eb="2">
      <t>キュウリョウ</t>
    </rPh>
    <phoneticPr fontId="2"/>
  </si>
  <si>
    <t>聖徳妹子</t>
    <rPh sb="0" eb="2">
      <t>ショウトク</t>
    </rPh>
    <rPh sb="2" eb="3">
      <t>イモウト</t>
    </rPh>
    <rPh sb="3" eb="4">
      <t>コ</t>
    </rPh>
    <phoneticPr fontId="2"/>
  </si>
  <si>
    <t>小野入鹿</t>
    <rPh sb="0" eb="2">
      <t>オノ</t>
    </rPh>
    <rPh sb="2" eb="4">
      <t>イルカ</t>
    </rPh>
    <phoneticPr fontId="2"/>
  </si>
  <si>
    <t>蘇我卑彌呼</t>
    <rPh sb="0" eb="2">
      <t>ソガ</t>
    </rPh>
    <rPh sb="2" eb="5">
      <t>ヒミコ</t>
    </rPh>
    <phoneticPr fontId="2"/>
  </si>
  <si>
    <t>楠木出雲</t>
    <rPh sb="0" eb="2">
      <t>クスノキ</t>
    </rPh>
    <rPh sb="2" eb="4">
      <t>イズモ</t>
    </rPh>
    <phoneticPr fontId="2"/>
  </si>
  <si>
    <t>物部政重</t>
    <rPh sb="0" eb="2">
      <t>モノノベ</t>
    </rPh>
    <rPh sb="2" eb="4">
      <t>マサシゲ</t>
    </rPh>
    <phoneticPr fontId="2"/>
  </si>
  <si>
    <t>↑\マークをつけよう</t>
    <phoneticPr fontId="2"/>
  </si>
  <si>
    <t>Excelの集計や
グラフ作成力</t>
    <phoneticPr fontId="2"/>
  </si>
  <si>
    <t>Wordでの文章作成力</t>
  </si>
  <si>
    <t>PowerPointでのプレゼン資料作成力</t>
  </si>
  <si>
    <t>自信がない</t>
    <rPh sb="0" eb="2">
      <t>ジシン</t>
    </rPh>
    <phoneticPr fontId="2"/>
  </si>
  <si>
    <t>あまり自信がない</t>
    <rPh sb="3" eb="5">
      <t>ジシン</t>
    </rPh>
    <phoneticPr fontId="2"/>
  </si>
  <si>
    <t>普通</t>
    <rPh sb="0" eb="2">
      <t>フツウ</t>
    </rPh>
    <phoneticPr fontId="2"/>
  </si>
  <si>
    <t>そこそこ出来る</t>
    <rPh sb="4" eb="6">
      <t>デキ</t>
    </rPh>
    <phoneticPr fontId="2"/>
  </si>
  <si>
    <t>出来る</t>
    <rPh sb="0" eb="2">
      <t>デキ</t>
    </rPh>
    <phoneticPr fontId="2"/>
  </si>
  <si>
    <t>オートフィルやってみよう</t>
    <phoneticPr fontId="2"/>
  </si>
  <si>
    <t>1月</t>
    <rPh sb="1" eb="2">
      <t>ガツ</t>
    </rPh>
    <phoneticPr fontId="2"/>
  </si>
  <si>
    <t>子</t>
    <rPh sb="0" eb="1">
      <t>ネ</t>
    </rPh>
    <phoneticPr fontId="2"/>
  </si>
  <si>
    <t>丑</t>
  </si>
  <si>
    <t>睦月</t>
    <rPh sb="0" eb="2">
      <t>ムツキ</t>
    </rPh>
    <phoneticPr fontId="2"/>
  </si>
  <si>
    <t>January</t>
    <phoneticPr fontId="2"/>
  </si>
  <si>
    <t>March</t>
  </si>
  <si>
    <t>November</t>
  </si>
  <si>
    <t>1日</t>
    <rPh sb="1" eb="2">
      <t>ニチ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</si>
  <si>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</si>
  <si>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</si>
  <si>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</si>
  <si>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</si>
  <si>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</si>
  <si>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</si>
  <si>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</si>
  <si>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</si>
  <si>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</si>
  <si>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</si>
  <si>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</si>
  <si>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寅</t>
  </si>
  <si>
    <t>卯</t>
  </si>
  <si>
    <t>辰</t>
  </si>
  <si>
    <t>巳</t>
  </si>
  <si>
    <t>午</t>
  </si>
  <si>
    <t>未</t>
  </si>
  <si>
    <t>申</t>
  </si>
  <si>
    <t>酉</t>
  </si>
  <si>
    <t>戌</t>
  </si>
  <si>
    <t>亥</t>
  </si>
  <si>
    <t>如月</t>
  </si>
  <si>
    <t>弥生</t>
  </si>
  <si>
    <t>卯月</t>
  </si>
  <si>
    <t>皐月</t>
  </si>
  <si>
    <t>水無月</t>
  </si>
  <si>
    <t>文月</t>
  </si>
  <si>
    <t>葉月</t>
  </si>
  <si>
    <t>長月</t>
  </si>
  <si>
    <t>神無月</t>
  </si>
  <si>
    <t>霜月</t>
  </si>
  <si>
    <t>師走</t>
  </si>
  <si>
    <t>February</t>
  </si>
  <si>
    <t>April</t>
  </si>
  <si>
    <t>May</t>
  </si>
  <si>
    <t>June</t>
  </si>
  <si>
    <t>July</t>
  </si>
  <si>
    <t>August</t>
  </si>
  <si>
    <t>September</t>
  </si>
  <si>
    <t>October</t>
  </si>
  <si>
    <t>December</t>
  </si>
  <si>
    <t>2日</t>
    <rPh sb="1" eb="2">
      <t>ニチ</t>
    </rPh>
    <phoneticPr fontId="2"/>
  </si>
  <si>
    <t>3日</t>
    <rPh sb="1" eb="2">
      <t>ニチ</t>
    </rPh>
    <phoneticPr fontId="2"/>
  </si>
  <si>
    <t>4日</t>
    <rPh sb="1" eb="2">
      <t>ニチ</t>
    </rPh>
    <phoneticPr fontId="2"/>
  </si>
  <si>
    <t>5日</t>
    <rPh sb="1" eb="2">
      <t>ニチ</t>
    </rPh>
    <phoneticPr fontId="2"/>
  </si>
  <si>
    <t>6日</t>
    <rPh sb="1" eb="2">
      <t>ニチ</t>
    </rPh>
    <phoneticPr fontId="2"/>
  </si>
  <si>
    <t>7日</t>
    <rPh sb="1" eb="2">
      <t>ニチ</t>
    </rPh>
    <phoneticPr fontId="2"/>
  </si>
  <si>
    <t>8日</t>
    <rPh sb="1" eb="2">
      <t>ニチ</t>
    </rPh>
    <phoneticPr fontId="2"/>
  </si>
  <si>
    <t>9日</t>
    <rPh sb="1" eb="2">
      <t>ニチ</t>
    </rPh>
    <phoneticPr fontId="2"/>
  </si>
  <si>
    <t>10日</t>
    <rPh sb="2" eb="3">
      <t>ニチ</t>
    </rPh>
    <phoneticPr fontId="2"/>
  </si>
  <si>
    <t>11日</t>
    <rPh sb="2" eb="3">
      <t>ニチ</t>
    </rPh>
    <phoneticPr fontId="2"/>
  </si>
  <si>
    <t>12日</t>
    <rPh sb="2" eb="3">
      <t>ニチ</t>
    </rPh>
    <phoneticPr fontId="2"/>
  </si>
  <si>
    <t>13日</t>
    <rPh sb="2" eb="3">
      <t>ニチ</t>
    </rPh>
    <phoneticPr fontId="2"/>
  </si>
  <si>
    <t>14日</t>
    <rPh sb="2" eb="3">
      <t>ニチ</t>
    </rPh>
    <phoneticPr fontId="2"/>
  </si>
  <si>
    <t>15日</t>
    <rPh sb="2" eb="3">
      <t>ニチ</t>
    </rPh>
    <phoneticPr fontId="2"/>
  </si>
  <si>
    <t>16日</t>
    <rPh sb="2" eb="3">
      <t>ニチ</t>
    </rPh>
    <phoneticPr fontId="2"/>
  </si>
  <si>
    <t>17日</t>
    <rPh sb="2" eb="3">
      <t>ニチ</t>
    </rPh>
    <phoneticPr fontId="2"/>
  </si>
  <si>
    <t>18日</t>
    <rPh sb="2" eb="3">
      <t>ニチ</t>
    </rPh>
    <phoneticPr fontId="2"/>
  </si>
  <si>
    <t>19日</t>
    <rPh sb="2" eb="3">
      <t>ニチ</t>
    </rPh>
    <phoneticPr fontId="2"/>
  </si>
  <si>
    <t>20日</t>
    <rPh sb="2" eb="3">
      <t>ニチ</t>
    </rPh>
    <phoneticPr fontId="2"/>
  </si>
  <si>
    <t>21日</t>
    <rPh sb="2" eb="3">
      <t>ニチ</t>
    </rPh>
    <phoneticPr fontId="2"/>
  </si>
  <si>
    <t>22日</t>
    <rPh sb="2" eb="3">
      <t>ニチ</t>
    </rPh>
    <phoneticPr fontId="2"/>
  </si>
  <si>
    <t>23日</t>
    <rPh sb="2" eb="3">
      <t>ニチ</t>
    </rPh>
    <phoneticPr fontId="2"/>
  </si>
  <si>
    <t>24日</t>
    <rPh sb="2" eb="3">
      <t>ニチ</t>
    </rPh>
    <phoneticPr fontId="2"/>
  </si>
  <si>
    <t>25日</t>
    <rPh sb="2" eb="3">
      <t>ニチ</t>
    </rPh>
    <phoneticPr fontId="2"/>
  </si>
  <si>
    <t>26日</t>
    <rPh sb="2" eb="3">
      <t>ニチ</t>
    </rPh>
    <phoneticPr fontId="2"/>
  </si>
  <si>
    <t>27日</t>
    <rPh sb="2" eb="3">
      <t>ニチ</t>
    </rPh>
    <phoneticPr fontId="2"/>
  </si>
  <si>
    <t>28日</t>
    <rPh sb="2" eb="3">
      <t>ニチ</t>
    </rPh>
    <phoneticPr fontId="2"/>
  </si>
  <si>
    <t>29日</t>
    <rPh sb="2" eb="3">
      <t>ニチ</t>
    </rPh>
    <phoneticPr fontId="2"/>
  </si>
  <si>
    <t>30日</t>
    <rPh sb="2" eb="3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</si>
</sst>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0.0"/>
    <numFmt numFmtId="177" formatCode="[$¥-411]#,##0_);[Red]\([$¥-411]#,##0\)"/>
  </numFmts>
  <fonts count="3" x14ac:knownFonts="1">
    <font>
      <sz val="11"/>
      <color theme="1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2" borderId="1" xfId="1" applyBorder="1">
      <alignment vertical="center"/>
    </xf>
    <xf numFmtId="0" fontId="1" fillId="2" borderId="2" xfId="1" applyBorder="1">
      <alignment vertical="center"/>
    </xf>
    <xf numFmtId="0" fontId="1" fillId="2" borderId="3" xfId="1" applyBorder="1">
      <alignment vertical="center"/>
    </xf>
    <xf numFmtId="0" fontId="1" fillId="2" borderId="4" xfId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5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5" fontId="1" fillId="2" borderId="1" xfId="1" applyNumberFormat="1" applyBorder="1">
      <alignment vertical="center"/>
    </xf>
    <xf numFmtId="176" fontId="1" fillId="2" borderId="1" xfId="1" applyNumberFormat="1" applyBorder="1">
      <alignment vertical="center"/>
    </xf>
    <xf numFmtId="177" fontId="1" fillId="2" borderId="1" xfId="1" applyNumberFormat="1" applyBorder="1">
      <alignment vertical="center"/>
    </xf>
    <xf numFmtId="0" fontId="0" fillId="0" borderId="0" xfId="0" applyAlignment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1" fillId="2" borderId="14" xfId="1" applyBorder="1">
      <alignment vertical="center"/>
    </xf>
    <xf numFmtId="0" fontId="0" fillId="0" borderId="0" xfId="0" applyBorder="1">
      <alignment vertical="center"/>
    </xf>
    <xf numFmtId="176" fontId="1" fillId="2" borderId="3" xfId="1" applyNumberFormat="1" applyBorder="1">
      <alignment vertical="center"/>
    </xf>
    <xf numFmtId="0" fontId="0" fillId="0" borderId="16" xfId="0" applyBorder="1" applyAlignment="1">
      <alignment horizontal="left"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Alignment="1">
      <alignment horizontal="center" vertical="center"/>
    </xf>
  </cellXfs>
  <cellStyles count="2">
    <cellStyle name="悪い" xfId="1" builtinId="2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863054991091851"/>
          <c:y val="0.404767201490563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8787327639428908"/>
          <c:y val="2.0319738467268766E-2"/>
          <c:w val="0.50437485758966016"/>
          <c:h val="0.89691843611551825"/>
        </c:manualLayout>
      </c:layout>
      <c:doughnutChart>
        <c:varyColors val="1"/>
        <c:ser>
          <c:idx val="0"/>
          <c:order val="0"/>
          <c:tx>
            <c:strRef>
              <c:f>グラフ作成!$D$4</c:f>
              <c:strCache>
                <c:ptCount val="1"/>
                <c:pt idx="0">
                  <c:v>Excelの集計や
グラフ作成力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A81-4A7A-BA64-43D9F33261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A81-4A7A-BA64-43D9F33261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A81-4A7A-BA64-43D9F33261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A81-4A7A-BA64-43D9F332614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A81-4A7A-BA64-43D9F3326142}"/>
              </c:ext>
            </c:extLst>
          </c:dPt>
          <c:dLbls>
            <c:spPr>
              <a:solidFill>
                <a:sysClr val="window" lastClr="FFFFFF">
                  <a:lumMod val="95000"/>
                </a:sysClr>
              </a:solidFill>
              <a:ln w="57150"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グラフ作成!$C$5:$C$9</c:f>
              <c:strCache>
                <c:ptCount val="5"/>
                <c:pt idx="0">
                  <c:v>自信がない</c:v>
                </c:pt>
                <c:pt idx="1">
                  <c:v>あまり自信がない</c:v>
                </c:pt>
                <c:pt idx="2">
                  <c:v>普通</c:v>
                </c:pt>
                <c:pt idx="3">
                  <c:v>そこそこ出来る</c:v>
                </c:pt>
                <c:pt idx="4">
                  <c:v>出来る</c:v>
                </c:pt>
              </c:strCache>
            </c:strRef>
          </c:cat>
          <c:val>
            <c:numRef>
              <c:f>グラフ作成!$D$5:$D$9</c:f>
              <c:numCache>
                <c:formatCode>General</c:formatCode>
                <c:ptCount val="5"/>
                <c:pt idx="0">
                  <c:v>344</c:v>
                </c:pt>
                <c:pt idx="1">
                  <c:v>333</c:v>
                </c:pt>
                <c:pt idx="2">
                  <c:v>348</c:v>
                </c:pt>
                <c:pt idx="3">
                  <c:v>168</c:v>
                </c:pt>
                <c:pt idx="4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04-4175-8F23-E45142D54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5182633420822401"/>
          <c:y val="0.361111111111111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7602099737532809"/>
          <c:y val="0.10583333333333333"/>
          <c:w val="0.48406911636045502"/>
          <c:h val="0.8067818606007584"/>
        </c:manualLayout>
      </c:layout>
      <c:doughnutChart>
        <c:varyColors val="1"/>
        <c:ser>
          <c:idx val="0"/>
          <c:order val="0"/>
          <c:tx>
            <c:strRef>
              <c:f>グラフ作成!$D$4</c:f>
              <c:strCache>
                <c:ptCount val="1"/>
                <c:pt idx="0">
                  <c:v>Excelの集計や
グラフ作成力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EE7-43CA-ADC5-1FBE7F1DBF4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EE7-43CA-ADC5-1FBE7F1DBF4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EE7-43CA-ADC5-1FBE7F1DBF4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EE7-43CA-ADC5-1FBE7F1DBF4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EE7-43CA-ADC5-1FBE7F1DBF49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グラフ作成!$C$5:$C$9</c:f>
              <c:strCache>
                <c:ptCount val="5"/>
                <c:pt idx="0">
                  <c:v>自信がない</c:v>
                </c:pt>
                <c:pt idx="1">
                  <c:v>あまり自信がない</c:v>
                </c:pt>
                <c:pt idx="2">
                  <c:v>普通</c:v>
                </c:pt>
                <c:pt idx="3">
                  <c:v>そこそこ出来る</c:v>
                </c:pt>
                <c:pt idx="4">
                  <c:v>出来る</c:v>
                </c:pt>
              </c:strCache>
            </c:strRef>
          </c:cat>
          <c:val>
            <c:numRef>
              <c:f>グラフ作成!$D$5:$D$9</c:f>
              <c:numCache>
                <c:formatCode>General</c:formatCode>
                <c:ptCount val="5"/>
                <c:pt idx="0">
                  <c:v>344</c:v>
                </c:pt>
                <c:pt idx="1">
                  <c:v>333</c:v>
                </c:pt>
                <c:pt idx="2">
                  <c:v>348</c:v>
                </c:pt>
                <c:pt idx="3">
                  <c:v>168</c:v>
                </c:pt>
                <c:pt idx="4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7C-48AB-8BCA-7AB202433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520698</xdr:colOff>
      <xdr:row>2</xdr:row>
      <xdr:rowOff>24341</xdr:rowOff>
    </xdr:from>
    <xdr:to>
      <xdr:col>19</xdr:col>
      <xdr:colOff>84666</xdr:colOff>
      <xdr:row>21</xdr:row>
      <xdr:rowOff>84667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565D8C7-4058-4EF4-81CD-EFB8F0E588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477005</xdr:colOff>
      <xdr:row>10</xdr:row>
      <xdr:rowOff>76048</xdr:rowOff>
    </xdr:from>
    <xdr:to>
      <xdr:col>6</xdr:col>
      <xdr:colOff>82398</xdr:colOff>
      <xdr:row>22</xdr:row>
      <xdr:rowOff>97820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5D7D2F3-24AF-4D34-A9E9-9D388DB238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9081F-8729-4C02-AC63-7111F3016A1A}">
  <dimension ref="A1:M46"/>
  <sheetViews>
    <sheetView tabSelected="1" zoomScale="59" workbookViewId="0">
      <selection activeCell="F24" sqref="F24"/>
    </sheetView>
  </sheetViews>
  <sheetFormatPr defaultRowHeight="17.649999999999999" x14ac:dyDescent="0.7"/>
  <cols>
    <col min="12" max="12" width="9.9375" bestFit="1" customWidth="1"/>
  </cols>
  <sheetData>
    <row r="1" spans="2:13" x14ac:dyDescent="0.7">
      <c r="B1" s="29" t="s">
        <v>55</v>
      </c>
      <c r="C1" s="29"/>
      <c r="D1" s="29"/>
    </row>
    <row r="2" spans="2:13" x14ac:dyDescent="0.7">
      <c r="B2" t="s">
        <v>56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</row>
    <row r="5" spans="2:13" x14ac:dyDescent="0.7">
      <c r="B5" t="s">
        <v>57</v>
      </c>
      <c r="C5" t="s">
        <v>58</v>
      </c>
      <c r="D5" t="s">
        <v>75</v>
      </c>
      <c r="E5" t="s">
        <v>76</v>
      </c>
      <c r="F5" t="s">
        <v>77</v>
      </c>
      <c r="G5" t="s">
        <v>78</v>
      </c>
      <c r="H5" t="s">
        <v>79</v>
      </c>
      <c r="I5" t="s">
        <v>80</v>
      </c>
      <c r="J5" t="s">
        <v>81</v>
      </c>
      <c r="K5" t="s">
        <v>82</v>
      </c>
      <c r="L5" t="s">
        <v>83</v>
      </c>
      <c r="M5" t="s">
        <v>84</v>
      </c>
    </row>
    <row r="8" spans="2:13" x14ac:dyDescent="0.7">
      <c r="B8" t="s">
        <v>59</v>
      </c>
      <c r="C8" t="s">
        <v>85</v>
      </c>
      <c r="D8" t="s">
        <v>86</v>
      </c>
      <c r="E8" t="s">
        <v>87</v>
      </c>
      <c r="F8" t="s">
        <v>88</v>
      </c>
      <c r="G8" t="s">
        <v>89</v>
      </c>
      <c r="H8" t="s">
        <v>90</v>
      </c>
      <c r="I8" t="s">
        <v>91</v>
      </c>
      <c r="J8" t="s">
        <v>92</v>
      </c>
      <c r="K8" t="s">
        <v>93</v>
      </c>
      <c r="L8" t="s">
        <v>94</v>
      </c>
      <c r="M8" t="s">
        <v>95</v>
      </c>
    </row>
    <row r="11" spans="2:13" x14ac:dyDescent="0.7">
      <c r="B11" t="s">
        <v>60</v>
      </c>
      <c r="C11" t="s">
        <v>96</v>
      </c>
      <c r="D11" t="s">
        <v>61</v>
      </c>
      <c r="E11" t="s">
        <v>97</v>
      </c>
      <c r="F11" t="s">
        <v>98</v>
      </c>
      <c r="G11" t="s">
        <v>99</v>
      </c>
      <c r="H11" t="s">
        <v>100</v>
      </c>
      <c r="I11" t="s">
        <v>101</v>
      </c>
      <c r="J11" t="s">
        <v>102</v>
      </c>
      <c r="K11" t="s">
        <v>103</v>
      </c>
      <c r="L11" t="s">
        <v>62</v>
      </c>
      <c r="M11" t="s">
        <v>104</v>
      </c>
    </row>
    <row r="14" spans="2:13" x14ac:dyDescent="0.7">
      <c r="B14">
        <v>2</v>
      </c>
      <c r="C14">
        <v>4</v>
      </c>
      <c r="D14">
        <v>6</v>
      </c>
      <c r="E14">
        <v>8</v>
      </c>
      <c r="F14">
        <v>10</v>
      </c>
      <c r="G14">
        <v>12</v>
      </c>
      <c r="H14">
        <v>14</v>
      </c>
      <c r="I14">
        <v>16</v>
      </c>
      <c r="J14">
        <v>18</v>
      </c>
      <c r="K14">
        <v>20</v>
      </c>
      <c r="L14">
        <v>22</v>
      </c>
      <c r="M14">
        <v>24</v>
      </c>
    </row>
    <row r="17" spans="1:1" x14ac:dyDescent="0.7">
      <c r="A17" t="s">
        <v>63</v>
      </c>
    </row>
    <row r="18" spans="1:1" x14ac:dyDescent="0.7">
      <c r="A18" t="s">
        <v>105</v>
      </c>
    </row>
    <row r="19" spans="1:1" x14ac:dyDescent="0.7">
      <c r="A19" t="s">
        <v>106</v>
      </c>
    </row>
    <row r="20" spans="1:1" x14ac:dyDescent="0.7">
      <c r="A20" t="s">
        <v>107</v>
      </c>
    </row>
    <row r="21" spans="1:1" x14ac:dyDescent="0.7">
      <c r="A21" t="s">
        <v>108</v>
      </c>
    </row>
    <row r="22" spans="1:1" x14ac:dyDescent="0.7">
      <c r="A22" t="s">
        <v>109</v>
      </c>
    </row>
    <row r="23" spans="1:1" x14ac:dyDescent="0.7">
      <c r="A23" t="s">
        <v>110</v>
      </c>
    </row>
    <row r="24" spans="1:1" x14ac:dyDescent="0.7">
      <c r="A24" t="s">
        <v>111</v>
      </c>
    </row>
    <row r="25" spans="1:1" x14ac:dyDescent="0.7">
      <c r="A25" t="s">
        <v>112</v>
      </c>
    </row>
    <row r="26" spans="1:1" x14ac:dyDescent="0.7">
      <c r="A26" t="s">
        <v>113</v>
      </c>
    </row>
    <row r="27" spans="1:1" x14ac:dyDescent="0.7">
      <c r="A27" t="s">
        <v>114</v>
      </c>
    </row>
    <row r="28" spans="1:1" x14ac:dyDescent="0.7">
      <c r="A28" t="s">
        <v>115</v>
      </c>
    </row>
    <row r="29" spans="1:1" x14ac:dyDescent="0.7">
      <c r="A29" t="s">
        <v>116</v>
      </c>
    </row>
    <row r="30" spans="1:1" x14ac:dyDescent="0.7">
      <c r="A30" t="s">
        <v>117</v>
      </c>
    </row>
    <row r="31" spans="1:1" x14ac:dyDescent="0.7">
      <c r="A31" t="s">
        <v>118</v>
      </c>
    </row>
    <row r="32" spans="1:1" x14ac:dyDescent="0.7">
      <c r="A32" t="s">
        <v>119</v>
      </c>
    </row>
    <row r="33" spans="1:1" x14ac:dyDescent="0.7">
      <c r="A33" t="s">
        <v>120</v>
      </c>
    </row>
    <row r="34" spans="1:1" x14ac:dyDescent="0.7">
      <c r="A34" t="s">
        <v>121</v>
      </c>
    </row>
    <row r="35" spans="1:1" x14ac:dyDescent="0.7">
      <c r="A35" t="s">
        <v>122</v>
      </c>
    </row>
    <row r="36" spans="1:1" x14ac:dyDescent="0.7">
      <c r="A36" t="s">
        <v>123</v>
      </c>
    </row>
    <row r="37" spans="1:1" x14ac:dyDescent="0.7">
      <c r="A37" t="s">
        <v>124</v>
      </c>
    </row>
    <row r="38" spans="1:1" x14ac:dyDescent="0.7">
      <c r="A38" t="s">
        <v>125</v>
      </c>
    </row>
    <row r="39" spans="1:1" x14ac:dyDescent="0.7">
      <c r="A39" t="s">
        <v>126</v>
      </c>
    </row>
    <row r="40" spans="1:1" x14ac:dyDescent="0.7">
      <c r="A40" t="s">
        <v>127</v>
      </c>
    </row>
    <row r="41" spans="1:1" x14ac:dyDescent="0.7">
      <c r="A41" t="s">
        <v>128</v>
      </c>
    </row>
    <row r="42" spans="1:1" x14ac:dyDescent="0.7">
      <c r="A42" t="s">
        <v>129</v>
      </c>
    </row>
    <row r="43" spans="1:1" x14ac:dyDescent="0.7">
      <c r="A43" t="s">
        <v>130</v>
      </c>
    </row>
    <row r="44" spans="1:1" x14ac:dyDescent="0.7">
      <c r="A44" t="s">
        <v>131</v>
      </c>
    </row>
    <row r="45" spans="1:1" x14ac:dyDescent="0.7">
      <c r="A45" t="s">
        <v>132</v>
      </c>
    </row>
    <row r="46" spans="1:1" x14ac:dyDescent="0.7">
      <c r="A46" t="s">
        <v>133</v>
      </c>
    </row>
  </sheetData>
  <mergeCells count="1">
    <mergeCell ref="B1:D1"/>
  </mergeCells>
  <phoneticPr fontId="2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EF4BC-1A5D-4B17-8FB1-508356B54A03}">
  <dimension ref="B1:E7"/>
  <sheetViews>
    <sheetView workbookViewId="0">
      <selection activeCell="C16" sqref="C16"/>
    </sheetView>
  </sheetViews>
  <sheetFormatPr defaultColWidth="8.8125" defaultRowHeight="17.649999999999999" x14ac:dyDescent="0.7"/>
  <cols>
    <col min="2" max="2" width="10" bestFit="1" customWidth="1"/>
  </cols>
  <sheetData>
    <row r="1" spans="2:5" x14ac:dyDescent="0.7">
      <c r="B1" s="1" t="s">
        <v>0</v>
      </c>
      <c r="C1" s="1" t="s">
        <v>1</v>
      </c>
      <c r="D1" s="1" t="s">
        <v>2</v>
      </c>
      <c r="E1" s="1" t="s">
        <v>3</v>
      </c>
    </row>
    <row r="2" spans="2:5" x14ac:dyDescent="0.7">
      <c r="B2" s="1" t="s">
        <v>4</v>
      </c>
      <c r="C2" s="1">
        <v>5600</v>
      </c>
      <c r="D2" s="1">
        <v>8880</v>
      </c>
      <c r="E2" s="2">
        <f>SUM(C2:D2)</f>
        <v>14480</v>
      </c>
    </row>
    <row r="3" spans="2:5" x14ac:dyDescent="0.7">
      <c r="B3" s="1" t="s">
        <v>5</v>
      </c>
      <c r="C3" s="1">
        <v>3200</v>
      </c>
      <c r="D3" s="1">
        <v>7070</v>
      </c>
      <c r="E3" s="2">
        <f t="shared" ref="E3:E6" si="0">SUM(C3:D3)</f>
        <v>10270</v>
      </c>
    </row>
    <row r="4" spans="2:5" x14ac:dyDescent="0.7">
      <c r="B4" s="1" t="s">
        <v>6</v>
      </c>
      <c r="C4" s="1">
        <v>5800</v>
      </c>
      <c r="D4" s="1">
        <v>14530</v>
      </c>
      <c r="E4" s="2">
        <f t="shared" si="0"/>
        <v>20330</v>
      </c>
    </row>
    <row r="5" spans="2:5" x14ac:dyDescent="0.7">
      <c r="B5" s="1" t="s">
        <v>7</v>
      </c>
      <c r="C5" s="1">
        <v>9870</v>
      </c>
      <c r="D5" s="1">
        <v>6010</v>
      </c>
      <c r="E5" s="2">
        <f t="shared" si="0"/>
        <v>15880</v>
      </c>
    </row>
    <row r="6" spans="2:5" x14ac:dyDescent="0.7">
      <c r="B6" s="1" t="s">
        <v>8</v>
      </c>
      <c r="C6" s="1">
        <v>9999</v>
      </c>
      <c r="D6" s="1">
        <v>4680</v>
      </c>
      <c r="E6" s="2">
        <f t="shared" si="0"/>
        <v>14679</v>
      </c>
    </row>
    <row r="7" spans="2:5" x14ac:dyDescent="0.7">
      <c r="B7" s="1" t="s">
        <v>3</v>
      </c>
      <c r="C7" s="2">
        <f>SUM(C2:C6)</f>
        <v>34469</v>
      </c>
      <c r="D7" s="2">
        <f>SUM(D2:D6)</f>
        <v>41170</v>
      </c>
      <c r="E7" s="2">
        <f>SUM(E2:E6)</f>
        <v>75639</v>
      </c>
    </row>
  </sheetData>
  <phoneticPr fontId="2"/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D1205-94F3-46EC-A4E2-1A241C36383C}">
  <dimension ref="B1:M16"/>
  <sheetViews>
    <sheetView workbookViewId="0">
      <selection activeCell="J13" sqref="J13"/>
    </sheetView>
  </sheetViews>
  <sheetFormatPr defaultColWidth="8.8125" defaultRowHeight="17.649999999999999" x14ac:dyDescent="0.7"/>
  <cols>
    <col min="2" max="2" width="10" bestFit="1" customWidth="1"/>
    <col min="4" max="4" width="12" bestFit="1" customWidth="1"/>
    <col min="8" max="9" width="9" customWidth="1"/>
    <col min="10" max="10" width="15" bestFit="1" customWidth="1"/>
    <col min="13" max="13" width="6.5" bestFit="1" customWidth="1"/>
  </cols>
  <sheetData>
    <row r="1" spans="2:13" x14ac:dyDescent="0.7">
      <c r="B1" s="6"/>
      <c r="C1" s="7" t="s">
        <v>9</v>
      </c>
      <c r="D1" s="7" t="s">
        <v>10</v>
      </c>
      <c r="E1" s="7" t="s">
        <v>11</v>
      </c>
      <c r="F1" s="7" t="s">
        <v>12</v>
      </c>
      <c r="G1" s="7" t="s">
        <v>13</v>
      </c>
      <c r="H1" s="8" t="s">
        <v>14</v>
      </c>
      <c r="I1" s="4" t="s">
        <v>3</v>
      </c>
      <c r="J1" s="4" t="s">
        <v>15</v>
      </c>
      <c r="K1" s="2" t="s">
        <v>16</v>
      </c>
      <c r="L1" s="3" t="s">
        <v>17</v>
      </c>
      <c r="M1" s="2" t="s">
        <v>18</v>
      </c>
    </row>
    <row r="2" spans="2:13" x14ac:dyDescent="0.7">
      <c r="B2" s="9" t="s">
        <v>19</v>
      </c>
      <c r="C2" s="1">
        <v>77</v>
      </c>
      <c r="D2" s="1">
        <v>66</v>
      </c>
      <c r="E2" s="1">
        <v>23</v>
      </c>
      <c r="F2" s="1">
        <v>89</v>
      </c>
      <c r="G2" s="1">
        <v>67</v>
      </c>
      <c r="H2" s="10">
        <v>33</v>
      </c>
      <c r="I2" s="4">
        <f>SUM(C2:H2)</f>
        <v>355</v>
      </c>
      <c r="J2" s="25">
        <f>AVERAGE(C2:H2)</f>
        <v>59.166666666666664</v>
      </c>
      <c r="K2" s="2">
        <f>MAX(C2:H2)</f>
        <v>89</v>
      </c>
      <c r="L2" s="3">
        <f>MIN(C2:H2)</f>
        <v>23</v>
      </c>
      <c r="M2" s="2">
        <f>COUNT(C2:H2)</f>
        <v>6</v>
      </c>
    </row>
    <row r="3" spans="2:13" x14ac:dyDescent="0.7">
      <c r="B3" s="9" t="s">
        <v>20</v>
      </c>
      <c r="C3" s="1">
        <v>34</v>
      </c>
      <c r="D3" s="1">
        <v>99</v>
      </c>
      <c r="E3" s="1">
        <v>34</v>
      </c>
      <c r="F3" s="1">
        <v>99</v>
      </c>
      <c r="G3" s="1">
        <v>74</v>
      </c>
      <c r="H3" s="10">
        <v>66</v>
      </c>
      <c r="I3" s="4">
        <f t="shared" ref="I3:I11" si="0">SUM(C3:H3)</f>
        <v>406</v>
      </c>
      <c r="J3" s="25">
        <f t="shared" ref="J3:J11" si="1">AVERAGE(C3:H3)</f>
        <v>67.666666666666671</v>
      </c>
      <c r="K3" s="2">
        <f t="shared" ref="K3:K11" si="2">MAX(C3:H3)</f>
        <v>99</v>
      </c>
      <c r="L3" s="3">
        <f t="shared" ref="L3:L11" si="3">MIN(C3:H3)</f>
        <v>34</v>
      </c>
      <c r="M3" s="2">
        <f t="shared" ref="M3:M11" si="4">COUNT(C3:H3)</f>
        <v>6</v>
      </c>
    </row>
    <row r="4" spans="2:13" x14ac:dyDescent="0.7">
      <c r="B4" s="9" t="s">
        <v>21</v>
      </c>
      <c r="C4" s="1">
        <v>89</v>
      </c>
      <c r="D4" s="1">
        <v>34</v>
      </c>
      <c r="E4" s="1">
        <v>43</v>
      </c>
      <c r="F4" s="1">
        <v>87</v>
      </c>
      <c r="G4" s="1">
        <v>85</v>
      </c>
      <c r="H4" s="10">
        <v>77</v>
      </c>
      <c r="I4" s="4">
        <f t="shared" si="0"/>
        <v>415</v>
      </c>
      <c r="J4" s="25">
        <f t="shared" si="1"/>
        <v>69.166666666666671</v>
      </c>
      <c r="K4" s="2">
        <f t="shared" si="2"/>
        <v>89</v>
      </c>
      <c r="L4" s="3">
        <f t="shared" si="3"/>
        <v>34</v>
      </c>
      <c r="M4" s="2">
        <f t="shared" si="4"/>
        <v>6</v>
      </c>
    </row>
    <row r="5" spans="2:13" x14ac:dyDescent="0.7">
      <c r="B5" s="9" t="s">
        <v>22</v>
      </c>
      <c r="C5" s="1">
        <v>45</v>
      </c>
      <c r="D5" s="1">
        <v>99</v>
      </c>
      <c r="E5" s="1">
        <v>15</v>
      </c>
      <c r="F5" s="1">
        <v>90</v>
      </c>
      <c r="G5" s="1">
        <v>22</v>
      </c>
      <c r="H5" s="10">
        <v>44</v>
      </c>
      <c r="I5" s="4">
        <f t="shared" si="0"/>
        <v>315</v>
      </c>
      <c r="J5" s="25">
        <f t="shared" si="1"/>
        <v>52.5</v>
      </c>
      <c r="K5" s="2">
        <f t="shared" si="2"/>
        <v>99</v>
      </c>
      <c r="L5" s="3">
        <f t="shared" si="3"/>
        <v>15</v>
      </c>
      <c r="M5" s="2">
        <f t="shared" si="4"/>
        <v>6</v>
      </c>
    </row>
    <row r="6" spans="2:13" x14ac:dyDescent="0.7">
      <c r="B6" s="9" t="s">
        <v>23</v>
      </c>
      <c r="C6" s="1">
        <v>99</v>
      </c>
      <c r="D6" s="1">
        <v>78</v>
      </c>
      <c r="E6" s="1">
        <v>55</v>
      </c>
      <c r="F6" s="1">
        <v>96</v>
      </c>
      <c r="G6" s="1">
        <v>64</v>
      </c>
      <c r="H6" s="10">
        <v>90</v>
      </c>
      <c r="I6" s="4">
        <f t="shared" si="0"/>
        <v>482</v>
      </c>
      <c r="J6" s="25">
        <f t="shared" si="1"/>
        <v>80.333333333333329</v>
      </c>
      <c r="K6" s="2">
        <f t="shared" si="2"/>
        <v>99</v>
      </c>
      <c r="L6" s="3">
        <f t="shared" si="3"/>
        <v>55</v>
      </c>
      <c r="M6" s="2">
        <f t="shared" si="4"/>
        <v>6</v>
      </c>
    </row>
    <row r="7" spans="2:13" x14ac:dyDescent="0.7">
      <c r="B7" s="9" t="s">
        <v>24</v>
      </c>
      <c r="C7" s="1">
        <v>12</v>
      </c>
      <c r="D7" s="1">
        <v>45</v>
      </c>
      <c r="E7" s="1">
        <v>90</v>
      </c>
      <c r="F7" s="1">
        <v>95</v>
      </c>
      <c r="G7" s="1">
        <v>32</v>
      </c>
      <c r="H7" s="10">
        <v>55</v>
      </c>
      <c r="I7" s="4">
        <f t="shared" si="0"/>
        <v>329</v>
      </c>
      <c r="J7" s="25">
        <f t="shared" si="1"/>
        <v>54.833333333333336</v>
      </c>
      <c r="K7" s="2">
        <f t="shared" si="2"/>
        <v>95</v>
      </c>
      <c r="L7" s="3">
        <f t="shared" si="3"/>
        <v>12</v>
      </c>
      <c r="M7" s="2">
        <f t="shared" si="4"/>
        <v>6</v>
      </c>
    </row>
    <row r="8" spans="2:13" x14ac:dyDescent="0.7">
      <c r="B8" s="9" t="s">
        <v>25</v>
      </c>
      <c r="C8" s="1">
        <v>67</v>
      </c>
      <c r="D8" s="1">
        <v>63</v>
      </c>
      <c r="E8" s="1">
        <v>67</v>
      </c>
      <c r="F8" s="1">
        <v>94</v>
      </c>
      <c r="G8" s="1">
        <v>33</v>
      </c>
      <c r="H8" s="10">
        <v>76</v>
      </c>
      <c r="I8" s="4">
        <f t="shared" si="0"/>
        <v>400</v>
      </c>
      <c r="J8" s="25">
        <f t="shared" si="1"/>
        <v>66.666666666666671</v>
      </c>
      <c r="K8" s="2">
        <f t="shared" si="2"/>
        <v>94</v>
      </c>
      <c r="L8" s="3">
        <f t="shared" si="3"/>
        <v>33</v>
      </c>
      <c r="M8" s="2">
        <f t="shared" si="4"/>
        <v>6</v>
      </c>
    </row>
    <row r="9" spans="2:13" x14ac:dyDescent="0.7">
      <c r="B9" s="9" t="s">
        <v>26</v>
      </c>
      <c r="C9" s="1">
        <v>38</v>
      </c>
      <c r="D9" s="1">
        <v>93</v>
      </c>
      <c r="E9" s="1">
        <v>23</v>
      </c>
      <c r="F9" s="1">
        <v>86</v>
      </c>
      <c r="G9" s="1">
        <v>87</v>
      </c>
      <c r="H9" s="10">
        <v>34</v>
      </c>
      <c r="I9" s="4">
        <f t="shared" si="0"/>
        <v>361</v>
      </c>
      <c r="J9" s="25">
        <f t="shared" si="1"/>
        <v>60.166666666666664</v>
      </c>
      <c r="K9" s="2">
        <f t="shared" si="2"/>
        <v>93</v>
      </c>
      <c r="L9" s="3">
        <f t="shared" si="3"/>
        <v>23</v>
      </c>
      <c r="M9" s="2">
        <f t="shared" si="4"/>
        <v>6</v>
      </c>
    </row>
    <row r="10" spans="2:13" x14ac:dyDescent="0.7">
      <c r="B10" s="9" t="s">
        <v>27</v>
      </c>
      <c r="C10" s="1">
        <v>66</v>
      </c>
      <c r="D10" s="1">
        <v>62</v>
      </c>
      <c r="E10" s="1">
        <v>66</v>
      </c>
      <c r="F10" s="1">
        <v>91</v>
      </c>
      <c r="G10" s="1">
        <v>12</v>
      </c>
      <c r="H10" s="10">
        <v>90</v>
      </c>
      <c r="I10" s="4">
        <f t="shared" si="0"/>
        <v>387</v>
      </c>
      <c r="J10" s="25">
        <f t="shared" si="1"/>
        <v>64.5</v>
      </c>
      <c r="K10" s="2">
        <f t="shared" si="2"/>
        <v>91</v>
      </c>
      <c r="L10" s="3">
        <f t="shared" si="3"/>
        <v>12</v>
      </c>
      <c r="M10" s="2">
        <f t="shared" si="4"/>
        <v>6</v>
      </c>
    </row>
    <row r="11" spans="2:13" ht="18" thickBot="1" x14ac:dyDescent="0.75">
      <c r="B11" s="11" t="s">
        <v>28</v>
      </c>
      <c r="C11" s="12">
        <v>90</v>
      </c>
      <c r="D11" s="12">
        <v>33</v>
      </c>
      <c r="E11" s="12">
        <v>25</v>
      </c>
      <c r="F11" s="12">
        <v>93</v>
      </c>
      <c r="G11" s="12">
        <v>56</v>
      </c>
      <c r="H11" s="13">
        <v>47</v>
      </c>
      <c r="I11" s="4">
        <f t="shared" si="0"/>
        <v>344</v>
      </c>
      <c r="J11" s="25">
        <f t="shared" si="1"/>
        <v>57.333333333333336</v>
      </c>
      <c r="K11" s="2">
        <f t="shared" si="2"/>
        <v>93</v>
      </c>
      <c r="L11" s="3">
        <f t="shared" si="3"/>
        <v>25</v>
      </c>
      <c r="M11" s="2">
        <f t="shared" si="4"/>
        <v>6</v>
      </c>
    </row>
    <row r="12" spans="2:13" x14ac:dyDescent="0.7">
      <c r="B12" s="5" t="s">
        <v>3</v>
      </c>
      <c r="C12" s="5">
        <f>SUM(C2:C11)</f>
        <v>617</v>
      </c>
      <c r="D12" s="5">
        <f t="shared" ref="D12:H12" si="5">SUM(D2:D11)</f>
        <v>672</v>
      </c>
      <c r="E12" s="5">
        <f t="shared" si="5"/>
        <v>441</v>
      </c>
      <c r="F12" s="5">
        <f t="shared" si="5"/>
        <v>920</v>
      </c>
      <c r="G12" s="5">
        <f t="shared" si="5"/>
        <v>532</v>
      </c>
      <c r="H12" s="5">
        <f t="shared" si="5"/>
        <v>612</v>
      </c>
      <c r="J12" s="26" t="s">
        <v>29</v>
      </c>
      <c r="K12" s="26"/>
    </row>
    <row r="13" spans="2:13" x14ac:dyDescent="0.7">
      <c r="B13" s="2" t="s">
        <v>15</v>
      </c>
      <c r="C13" s="2">
        <f>AVERAGE(C2:C11)</f>
        <v>61.7</v>
      </c>
      <c r="D13" s="2">
        <f t="shared" ref="D13:H13" si="6">AVERAGE(D2:D11)</f>
        <v>67.2</v>
      </c>
      <c r="E13" s="2">
        <f t="shared" si="6"/>
        <v>44.1</v>
      </c>
      <c r="F13" s="2">
        <f t="shared" si="6"/>
        <v>92</v>
      </c>
      <c r="G13" s="2">
        <f t="shared" si="6"/>
        <v>53.2</v>
      </c>
      <c r="H13" s="2">
        <f t="shared" si="6"/>
        <v>61.2</v>
      </c>
    </row>
    <row r="14" spans="2:13" x14ac:dyDescent="0.7">
      <c r="B14" s="2" t="s">
        <v>16</v>
      </c>
      <c r="C14" s="2">
        <f>MAX(C2:C11)</f>
        <v>99</v>
      </c>
      <c r="D14" s="2">
        <f t="shared" ref="D14:H14" si="7">MAX(D2:D11)</f>
        <v>99</v>
      </c>
      <c r="E14" s="2">
        <f t="shared" si="7"/>
        <v>90</v>
      </c>
      <c r="F14" s="2">
        <f t="shared" si="7"/>
        <v>99</v>
      </c>
      <c r="G14" s="2">
        <f t="shared" si="7"/>
        <v>87</v>
      </c>
      <c r="H14" s="2">
        <f t="shared" si="7"/>
        <v>90</v>
      </c>
    </row>
    <row r="15" spans="2:13" x14ac:dyDescent="0.7">
      <c r="B15" s="2" t="s">
        <v>17</v>
      </c>
      <c r="C15" s="2">
        <f>MIN(C2:C11)</f>
        <v>12</v>
      </c>
      <c r="D15" s="2">
        <f t="shared" ref="D15:H15" si="8">MIN(D2:D11)</f>
        <v>33</v>
      </c>
      <c r="E15" s="2">
        <f t="shared" si="8"/>
        <v>15</v>
      </c>
      <c r="F15" s="2">
        <f t="shared" si="8"/>
        <v>86</v>
      </c>
      <c r="G15" s="2">
        <f t="shared" si="8"/>
        <v>12</v>
      </c>
      <c r="H15" s="2">
        <f t="shared" si="8"/>
        <v>33</v>
      </c>
    </row>
    <row r="16" spans="2:13" x14ac:dyDescent="0.7">
      <c r="B16" s="23" t="s">
        <v>30</v>
      </c>
      <c r="C16" s="23">
        <f>COUNT(C2:C11)</f>
        <v>10</v>
      </c>
      <c r="D16" s="23">
        <f t="shared" ref="D16:H16" si="9">COUNT(D2:D11)</f>
        <v>10</v>
      </c>
      <c r="E16" s="23">
        <f t="shared" si="9"/>
        <v>10</v>
      </c>
      <c r="F16" s="23">
        <f t="shared" si="9"/>
        <v>10</v>
      </c>
      <c r="G16" s="23">
        <f t="shared" si="9"/>
        <v>10</v>
      </c>
      <c r="H16" s="23">
        <f t="shared" si="9"/>
        <v>10</v>
      </c>
    </row>
  </sheetData>
  <phoneticPr fontId="2"/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67ABB-D22B-4E8F-8076-F36EEB9B4487}">
  <dimension ref="B1:M14"/>
  <sheetViews>
    <sheetView workbookViewId="0">
      <selection activeCell="I14" sqref="I14"/>
    </sheetView>
  </sheetViews>
  <sheetFormatPr defaultColWidth="8.8125" defaultRowHeight="17.649999999999999" x14ac:dyDescent="0.7"/>
  <cols>
    <col min="4" max="4" width="12" bestFit="1" customWidth="1"/>
  </cols>
  <sheetData>
    <row r="1" spans="2:13" ht="18" thickBot="1" x14ac:dyDescent="0.75"/>
    <row r="2" spans="2:13" x14ac:dyDescent="0.7">
      <c r="B2" s="6"/>
      <c r="C2" s="7" t="s">
        <v>9</v>
      </c>
      <c r="D2" s="7" t="s">
        <v>10</v>
      </c>
      <c r="E2" s="7" t="s">
        <v>11</v>
      </c>
      <c r="F2" s="7" t="s">
        <v>12</v>
      </c>
      <c r="G2" s="7" t="s">
        <v>13</v>
      </c>
      <c r="H2" s="8" t="s">
        <v>14</v>
      </c>
    </row>
    <row r="3" spans="2:13" x14ac:dyDescent="0.7">
      <c r="B3" s="9" t="s">
        <v>19</v>
      </c>
      <c r="C3" s="1">
        <v>77</v>
      </c>
      <c r="D3" s="1">
        <v>66</v>
      </c>
      <c r="E3" s="1">
        <v>23</v>
      </c>
      <c r="F3" s="1">
        <v>89</v>
      </c>
      <c r="G3" s="1">
        <v>67</v>
      </c>
      <c r="H3" s="10">
        <v>33</v>
      </c>
    </row>
    <row r="4" spans="2:13" x14ac:dyDescent="0.7">
      <c r="B4" s="9" t="s">
        <v>20</v>
      </c>
      <c r="C4" s="1">
        <v>34</v>
      </c>
      <c r="D4" s="1">
        <v>99</v>
      </c>
      <c r="E4" s="1">
        <v>34</v>
      </c>
      <c r="F4" s="1">
        <v>99</v>
      </c>
      <c r="G4" s="1">
        <v>74</v>
      </c>
      <c r="H4" s="10">
        <v>66</v>
      </c>
    </row>
    <row r="5" spans="2:13" x14ac:dyDescent="0.7">
      <c r="B5" s="9" t="s">
        <v>21</v>
      </c>
      <c r="C5" s="1">
        <v>89</v>
      </c>
      <c r="D5" s="1">
        <v>34</v>
      </c>
      <c r="E5" s="1">
        <v>43</v>
      </c>
      <c r="F5" s="1">
        <v>87</v>
      </c>
      <c r="G5" s="1">
        <v>85</v>
      </c>
      <c r="H5" s="10">
        <v>77</v>
      </c>
    </row>
    <row r="6" spans="2:13" x14ac:dyDescent="0.7">
      <c r="B6" s="9" t="s">
        <v>22</v>
      </c>
      <c r="C6" s="1">
        <v>45</v>
      </c>
      <c r="D6" s="1">
        <v>99</v>
      </c>
      <c r="E6" s="1">
        <v>15</v>
      </c>
      <c r="F6" s="1">
        <v>90</v>
      </c>
      <c r="G6" s="1">
        <v>22</v>
      </c>
      <c r="H6" s="10">
        <v>44</v>
      </c>
    </row>
    <row r="7" spans="2:13" x14ac:dyDescent="0.7">
      <c r="B7" s="9" t="s">
        <v>23</v>
      </c>
      <c r="C7" s="1">
        <v>99</v>
      </c>
      <c r="D7" s="1">
        <v>78</v>
      </c>
      <c r="E7" s="1">
        <v>55</v>
      </c>
      <c r="F7" s="1">
        <v>96</v>
      </c>
      <c r="G7" s="1">
        <v>64</v>
      </c>
      <c r="H7" s="10">
        <v>90</v>
      </c>
    </row>
    <row r="8" spans="2:13" x14ac:dyDescent="0.7">
      <c r="B8" s="9" t="s">
        <v>24</v>
      </c>
      <c r="C8" s="1">
        <v>12</v>
      </c>
      <c r="D8" s="1">
        <v>45</v>
      </c>
      <c r="E8" s="1">
        <v>90</v>
      </c>
      <c r="F8" s="1">
        <v>95</v>
      </c>
      <c r="G8" s="1">
        <v>32</v>
      </c>
      <c r="H8" s="10">
        <v>55</v>
      </c>
      <c r="K8" s="1" t="s">
        <v>31</v>
      </c>
    </row>
    <row r="9" spans="2:13" x14ac:dyDescent="0.7">
      <c r="B9" s="9" t="s">
        <v>25</v>
      </c>
      <c r="C9" s="1">
        <v>67</v>
      </c>
      <c r="D9" s="1">
        <v>63</v>
      </c>
      <c r="E9" s="1">
        <v>67</v>
      </c>
      <c r="F9" s="1">
        <v>94</v>
      </c>
      <c r="G9" s="1">
        <v>33</v>
      </c>
      <c r="H9" s="10">
        <v>76</v>
      </c>
      <c r="K9" s="23">
        <f>COUNTIF(C14:H14,"合格")</f>
        <v>4</v>
      </c>
    </row>
    <row r="10" spans="2:13" x14ac:dyDescent="0.7">
      <c r="B10" s="9" t="s">
        <v>26</v>
      </c>
      <c r="C10" s="1">
        <v>38</v>
      </c>
      <c r="D10" s="1">
        <v>93</v>
      </c>
      <c r="E10" s="1">
        <v>23</v>
      </c>
      <c r="F10" s="1">
        <v>86</v>
      </c>
      <c r="G10" s="1">
        <v>87</v>
      </c>
      <c r="H10" s="10">
        <v>34</v>
      </c>
      <c r="K10" s="24"/>
    </row>
    <row r="11" spans="2:13" x14ac:dyDescent="0.7">
      <c r="B11" s="9" t="s">
        <v>27</v>
      </c>
      <c r="C11" s="1">
        <v>66</v>
      </c>
      <c r="D11" s="1">
        <v>62</v>
      </c>
      <c r="E11" s="1">
        <v>66</v>
      </c>
      <c r="F11" s="1">
        <v>91</v>
      </c>
      <c r="G11" s="1">
        <v>12</v>
      </c>
      <c r="H11" s="10">
        <v>90</v>
      </c>
    </row>
    <row r="12" spans="2:13" x14ac:dyDescent="0.7">
      <c r="B12" s="20" t="s">
        <v>28</v>
      </c>
      <c r="C12" s="21">
        <v>90</v>
      </c>
      <c r="D12" s="21">
        <v>33</v>
      </c>
      <c r="E12" s="21">
        <v>25</v>
      </c>
      <c r="F12" s="21">
        <v>93</v>
      </c>
      <c r="G12" s="21">
        <v>56</v>
      </c>
      <c r="H12" s="22">
        <v>47</v>
      </c>
    </row>
    <row r="13" spans="2:13" x14ac:dyDescent="0.7">
      <c r="B13" s="2" t="s">
        <v>32</v>
      </c>
      <c r="C13" s="2">
        <f>SUM(C3:C12)</f>
        <v>617</v>
      </c>
      <c r="D13" s="2">
        <f t="shared" ref="D13:H13" si="0">SUM(D3:D12)</f>
        <v>672</v>
      </c>
      <c r="E13" s="2">
        <f t="shared" si="0"/>
        <v>441</v>
      </c>
      <c r="F13" s="2">
        <f t="shared" si="0"/>
        <v>920</v>
      </c>
      <c r="G13" s="2">
        <f t="shared" si="0"/>
        <v>532</v>
      </c>
      <c r="H13" s="2">
        <f t="shared" si="0"/>
        <v>612</v>
      </c>
    </row>
    <row r="14" spans="2:13" x14ac:dyDescent="0.7">
      <c r="B14" s="2" t="s">
        <v>33</v>
      </c>
      <c r="C14" s="2" t="str">
        <f>IF(C13&gt;=600,"合格","不合格")</f>
        <v>合格</v>
      </c>
      <c r="D14" s="2" t="str">
        <f t="shared" ref="D14:H14" si="1">IF(D13&gt;=600,"合格","不合格")</f>
        <v>合格</v>
      </c>
      <c r="E14" s="2" t="str">
        <f t="shared" si="1"/>
        <v>不合格</v>
      </c>
      <c r="F14" s="2" t="str">
        <f t="shared" si="1"/>
        <v>合格</v>
      </c>
      <c r="G14" s="2" t="str">
        <f t="shared" si="1"/>
        <v>不合格</v>
      </c>
      <c r="H14" s="2" t="str">
        <f t="shared" si="1"/>
        <v>合格</v>
      </c>
      <c r="I14" s="19" t="s">
        <v>34</v>
      </c>
      <c r="J14" s="19"/>
      <c r="K14" s="19"/>
      <c r="L14" s="19"/>
      <c r="M14" s="19"/>
    </row>
  </sheetData>
  <phoneticPr fontId="2"/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68F95-FBB0-4DC0-A5BE-366CDEC4CDE0}">
  <dimension ref="B3:H9"/>
  <sheetViews>
    <sheetView workbookViewId="0">
      <selection activeCell="H5" sqref="H5"/>
    </sheetView>
  </sheetViews>
  <sheetFormatPr defaultColWidth="8.8125" defaultRowHeight="17.649999999999999" x14ac:dyDescent="0.7"/>
  <cols>
    <col min="2" max="2" width="10" bestFit="1" customWidth="1"/>
    <col min="8" max="8" width="18.8125" bestFit="1" customWidth="1"/>
  </cols>
  <sheetData>
    <row r="3" spans="2:8" x14ac:dyDescent="0.7">
      <c r="B3" s="1"/>
      <c r="C3" s="1" t="s">
        <v>35</v>
      </c>
      <c r="D3" s="1" t="s">
        <v>36</v>
      </c>
      <c r="E3" s="1" t="s">
        <v>37</v>
      </c>
      <c r="F3" s="1" t="s">
        <v>38</v>
      </c>
      <c r="G3" s="2" t="s">
        <v>39</v>
      </c>
      <c r="H3" s="2" t="s">
        <v>40</v>
      </c>
    </row>
    <row r="4" spans="2:8" x14ac:dyDescent="0.7">
      <c r="B4" s="1" t="s">
        <v>41</v>
      </c>
      <c r="C4" s="14">
        <v>2000</v>
      </c>
      <c r="D4" s="15">
        <v>7</v>
      </c>
      <c r="E4" s="15">
        <v>7</v>
      </c>
      <c r="F4" s="15">
        <v>7.5</v>
      </c>
      <c r="G4" s="17">
        <f>SUM(D4:F4)</f>
        <v>21.5</v>
      </c>
      <c r="H4" s="16">
        <f>C4*G4</f>
        <v>43000</v>
      </c>
    </row>
    <row r="5" spans="2:8" x14ac:dyDescent="0.7">
      <c r="B5" s="1" t="s">
        <v>42</v>
      </c>
      <c r="C5" s="14">
        <v>904</v>
      </c>
      <c r="D5" s="15">
        <v>4</v>
      </c>
      <c r="E5" s="15">
        <v>3</v>
      </c>
      <c r="F5" s="15"/>
      <c r="G5" s="17">
        <f t="shared" ref="G5:G8" si="0">SUM(D5:F5)</f>
        <v>7</v>
      </c>
      <c r="H5" s="16">
        <f t="shared" ref="H5:H8" si="1">C5*G5</f>
        <v>6328</v>
      </c>
    </row>
    <row r="6" spans="2:8" x14ac:dyDescent="0.7">
      <c r="B6" s="1" t="s">
        <v>43</v>
      </c>
      <c r="C6" s="14">
        <v>1250</v>
      </c>
      <c r="D6" s="15">
        <v>8</v>
      </c>
      <c r="E6" s="15">
        <v>6.5</v>
      </c>
      <c r="F6" s="15"/>
      <c r="G6" s="17">
        <f t="shared" si="0"/>
        <v>14.5</v>
      </c>
      <c r="H6" s="16">
        <f t="shared" si="1"/>
        <v>18125</v>
      </c>
    </row>
    <row r="7" spans="2:8" x14ac:dyDescent="0.7">
      <c r="B7" s="1" t="s">
        <v>44</v>
      </c>
      <c r="C7" s="14">
        <v>1500</v>
      </c>
      <c r="D7" s="15">
        <v>3.5</v>
      </c>
      <c r="E7" s="15"/>
      <c r="F7" s="15">
        <v>4.5</v>
      </c>
      <c r="G7" s="17">
        <f t="shared" si="0"/>
        <v>8</v>
      </c>
      <c r="H7" s="16">
        <f t="shared" si="1"/>
        <v>12000</v>
      </c>
    </row>
    <row r="8" spans="2:8" x14ac:dyDescent="0.7">
      <c r="B8" s="1" t="s">
        <v>45</v>
      </c>
      <c r="C8" s="14">
        <v>1300</v>
      </c>
      <c r="D8" s="15">
        <v>6.5</v>
      </c>
      <c r="E8" s="15">
        <v>5.5</v>
      </c>
      <c r="F8" s="15"/>
      <c r="G8" s="17">
        <f t="shared" si="0"/>
        <v>12</v>
      </c>
      <c r="H8" s="16">
        <f t="shared" si="1"/>
        <v>15600</v>
      </c>
    </row>
    <row r="9" spans="2:8" x14ac:dyDescent="0.7">
      <c r="H9" t="s">
        <v>46</v>
      </c>
    </row>
  </sheetData>
  <phoneticPr fontId="2"/>
  <pageMargins left="0.7" right="0.7" top="0.75" bottom="0.75" header="0.3" footer="0.3"/>
  <pageSetup paperSize="9" orientation="portrait" horizontalDpi="360" verticalDpi="360" r:id="rId1"/>
  <ignoredErrors>
    <ignoredError sqref="G4:G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D4A3E-3E1C-4512-B532-6D9897E1982B}">
  <dimension ref="B1:H9"/>
  <sheetViews>
    <sheetView workbookViewId="0">
      <selection activeCell="I17" sqref="I17"/>
    </sheetView>
  </sheetViews>
  <sheetFormatPr defaultColWidth="8.8125" defaultRowHeight="17.649999999999999" x14ac:dyDescent="0.7"/>
  <cols>
    <col min="3" max="3" width="10" bestFit="1" customWidth="1"/>
    <col min="8" max="8" width="18.8125" bestFit="1" customWidth="1"/>
  </cols>
  <sheetData>
    <row r="1" spans="2:8" x14ac:dyDescent="0.7">
      <c r="B1" s="2" t="s">
        <v>35</v>
      </c>
      <c r="C1" s="18">
        <v>1200</v>
      </c>
    </row>
    <row r="3" spans="2:8" x14ac:dyDescent="0.7">
      <c r="C3" s="1"/>
      <c r="D3" s="1" t="s">
        <v>36</v>
      </c>
      <c r="E3" s="1" t="s">
        <v>37</v>
      </c>
      <c r="F3" s="1" t="s">
        <v>38</v>
      </c>
      <c r="G3" s="2" t="s">
        <v>39</v>
      </c>
      <c r="H3" s="2" t="s">
        <v>40</v>
      </c>
    </row>
    <row r="4" spans="2:8" x14ac:dyDescent="0.7">
      <c r="C4" s="1" t="s">
        <v>41</v>
      </c>
      <c r="D4" s="15">
        <v>7</v>
      </c>
      <c r="E4" s="15"/>
      <c r="F4" s="15">
        <v>7.5</v>
      </c>
      <c r="G4" s="17">
        <f>SUM(D4:F4)</f>
        <v>14.5</v>
      </c>
      <c r="H4" s="18">
        <f>$C$1*G4</f>
        <v>17400</v>
      </c>
    </row>
    <row r="5" spans="2:8" x14ac:dyDescent="0.7">
      <c r="C5" s="1" t="s">
        <v>42</v>
      </c>
      <c r="D5" s="15">
        <v>4</v>
      </c>
      <c r="E5" s="15">
        <v>3</v>
      </c>
      <c r="F5" s="15"/>
      <c r="G5" s="17">
        <f t="shared" ref="G5:G8" si="0">SUM(D5:F5)</f>
        <v>7</v>
      </c>
      <c r="H5" s="18">
        <f t="shared" ref="H5:H8" si="1">$C$1*G5</f>
        <v>8400</v>
      </c>
    </row>
    <row r="6" spans="2:8" x14ac:dyDescent="0.7">
      <c r="C6" s="1" t="s">
        <v>43</v>
      </c>
      <c r="D6" s="15">
        <v>8</v>
      </c>
      <c r="E6" s="15">
        <v>6.5</v>
      </c>
      <c r="F6" s="15"/>
      <c r="G6" s="17">
        <f t="shared" si="0"/>
        <v>14.5</v>
      </c>
      <c r="H6" s="18">
        <f t="shared" si="1"/>
        <v>17400</v>
      </c>
    </row>
    <row r="7" spans="2:8" x14ac:dyDescent="0.7">
      <c r="C7" s="1" t="s">
        <v>44</v>
      </c>
      <c r="D7" s="15">
        <v>3.5</v>
      </c>
      <c r="E7" s="15"/>
      <c r="F7" s="15">
        <v>4.5</v>
      </c>
      <c r="G7" s="17">
        <f t="shared" si="0"/>
        <v>8</v>
      </c>
      <c r="H7" s="18">
        <f t="shared" si="1"/>
        <v>9600</v>
      </c>
    </row>
    <row r="8" spans="2:8" x14ac:dyDescent="0.7">
      <c r="C8" s="1" t="s">
        <v>45</v>
      </c>
      <c r="D8" s="15"/>
      <c r="E8" s="15">
        <v>5.5</v>
      </c>
      <c r="F8" s="15"/>
      <c r="G8" s="17">
        <f t="shared" si="0"/>
        <v>5.5</v>
      </c>
      <c r="H8" s="18">
        <f t="shared" si="1"/>
        <v>6600</v>
      </c>
    </row>
    <row r="9" spans="2:8" x14ac:dyDescent="0.7">
      <c r="H9" t="s">
        <v>46</v>
      </c>
    </row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F28AF-7E9A-4FB5-A0BF-A6266CDAC1C8}">
  <dimension ref="C3:F9"/>
  <sheetViews>
    <sheetView topLeftCell="A4" zoomScale="84" zoomScaleNormal="60" workbookViewId="0">
      <selection activeCell="A18" sqref="A18"/>
    </sheetView>
  </sheetViews>
  <sheetFormatPr defaultColWidth="8.8125" defaultRowHeight="17.649999999999999" x14ac:dyDescent="0.7"/>
  <cols>
    <col min="3" max="3" width="16.1875" bestFit="1" customWidth="1"/>
    <col min="4" max="4" width="14.1875" customWidth="1"/>
    <col min="5" max="5" width="17.8125" customWidth="1"/>
    <col min="6" max="6" width="17" customWidth="1"/>
  </cols>
  <sheetData>
    <row r="3" spans="3:6" ht="18" thickBot="1" x14ac:dyDescent="0.75"/>
    <row r="4" spans="3:6" ht="35.25" x14ac:dyDescent="0.7">
      <c r="C4" s="6"/>
      <c r="D4" s="27" t="s">
        <v>47</v>
      </c>
      <c r="E4" s="27" t="s">
        <v>48</v>
      </c>
      <c r="F4" s="28" t="s">
        <v>49</v>
      </c>
    </row>
    <row r="5" spans="3:6" x14ac:dyDescent="0.7">
      <c r="C5" s="9" t="s">
        <v>50</v>
      </c>
      <c r="D5" s="1">
        <v>344</v>
      </c>
      <c r="E5" s="1">
        <v>229</v>
      </c>
      <c r="F5" s="10">
        <v>274</v>
      </c>
    </row>
    <row r="6" spans="3:6" x14ac:dyDescent="0.7">
      <c r="C6" s="9" t="s">
        <v>51</v>
      </c>
      <c r="D6" s="1">
        <v>333</v>
      </c>
      <c r="E6" s="1">
        <v>232</v>
      </c>
      <c r="F6" s="10">
        <v>207</v>
      </c>
    </row>
    <row r="7" spans="3:6" x14ac:dyDescent="0.7">
      <c r="C7" s="9" t="s">
        <v>52</v>
      </c>
      <c r="D7" s="1">
        <v>348</v>
      </c>
      <c r="E7" s="1">
        <v>428</v>
      </c>
      <c r="F7" s="10">
        <v>402</v>
      </c>
    </row>
    <row r="8" spans="3:6" x14ac:dyDescent="0.7">
      <c r="C8" s="9" t="s">
        <v>53</v>
      </c>
      <c r="D8" s="1">
        <v>168</v>
      </c>
      <c r="E8" s="1">
        <v>254</v>
      </c>
      <c r="F8" s="10">
        <v>254</v>
      </c>
    </row>
    <row r="9" spans="3:6" ht="18" thickBot="1" x14ac:dyDescent="0.75">
      <c r="C9" s="11" t="s">
        <v>54</v>
      </c>
      <c r="D9" s="12">
        <v>46</v>
      </c>
      <c r="E9" s="12">
        <v>97</v>
      </c>
      <c r="F9" s="13">
        <v>103</v>
      </c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オートフィル</vt:lpstr>
      <vt:lpstr>1 関数　(SUM)</vt:lpstr>
      <vt:lpstr>2 関数　(SUM,AVE、MAX、MIN、COUNT)</vt:lpstr>
      <vt:lpstr>3 関数(SUM、IF、COUNTIF)</vt:lpstr>
      <vt:lpstr>4 相対参照</vt:lpstr>
      <vt:lpstr> 5 絶対参照</vt:lpstr>
      <vt:lpstr>グラフ作成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harecan</dc:creator>
  <cp:keywords/>
  <dc:description/>
  <cp:lastModifiedBy>栞菜 晴間</cp:lastModifiedBy>
  <cp:revision/>
  <dcterms:created xsi:type="dcterms:W3CDTF">2020-02-06T12:04:35Z</dcterms:created>
  <dcterms:modified xsi:type="dcterms:W3CDTF">2020-05-14T08:52:36Z</dcterms:modified>
  <cp:category/>
  <cp:contentStatus/>
</cp:coreProperties>
</file>