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69942f25edfc77/デスクトップ/パソコン講座/"/>
    </mc:Choice>
  </mc:AlternateContent>
  <xr:revisionPtr revIDLastSave="0" documentId="8_{F5529975-7093-4A35-B7BE-D27DA1882878}" xr6:coauthVersionLast="44" xr6:coauthVersionMax="44" xr10:uidLastSave="{00000000-0000-0000-0000-000000000000}"/>
  <bookViews>
    <workbookView xWindow="-110" yWindow="-110" windowWidth="19420" windowHeight="10420" xr2:uid="{62EB9D6E-1845-A246-841E-1BF965C0E8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9" i="1"/>
  <c r="C19" i="1"/>
  <c r="D18" i="1"/>
  <c r="E18" i="1"/>
  <c r="C18" i="1"/>
  <c r="D17" i="1"/>
  <c r="E17" i="1"/>
  <c r="C17" i="1"/>
  <c r="H11" i="1"/>
  <c r="I6" i="1"/>
  <c r="I7" i="1"/>
  <c r="I8" i="1"/>
  <c r="I9" i="1"/>
  <c r="I10" i="1"/>
  <c r="I5" i="1"/>
</calcChain>
</file>

<file path=xl/sharedStrings.xml><?xml version="1.0" encoding="utf-8"?>
<sst xmlns="http://schemas.openxmlformats.org/spreadsheetml/2006/main" count="19" uniqueCount="19">
  <si>
    <t>学生証番号</t>
    <rPh sb="0" eb="5">
      <t>ガクセイ</t>
    </rPh>
    <phoneticPr fontId="1"/>
  </si>
  <si>
    <t>睡眠時間(h)</t>
    <phoneticPr fontId="1"/>
  </si>
  <si>
    <t>P学部学生の睡眠時間と携帯使用時間</t>
    <rPh sb="1" eb="3">
      <t>ガク</t>
    </rPh>
    <rPh sb="3" eb="5">
      <t>ガクセイ</t>
    </rPh>
    <rPh sb="6" eb="10">
      <t>スイミンジク</t>
    </rPh>
    <rPh sb="11" eb="17">
      <t>ケイタイ</t>
    </rPh>
    <phoneticPr fontId="1"/>
  </si>
  <si>
    <t>携帯使用時間(h)
1日生活</t>
    <rPh sb="0" eb="9">
      <t>ケイタイ</t>
    </rPh>
    <rPh sb="10" eb="12">
      <t>セイカテゥ</t>
    </rPh>
    <phoneticPr fontId="1"/>
  </si>
  <si>
    <t>K大学学生の就寝前の携帯使用時間 n=136(人)</t>
    <rPh sb="1" eb="3">
      <t>ダイガク</t>
    </rPh>
    <rPh sb="3" eb="5">
      <t>ガクセイ</t>
    </rPh>
    <rPh sb="6" eb="8">
      <t>シュウシn</t>
    </rPh>
    <rPh sb="8" eb="9">
      <t>マエノ</t>
    </rPh>
    <rPh sb="10" eb="16">
      <t>ケイタイ</t>
    </rPh>
    <rPh sb="23" eb="24">
      <t>ninny</t>
    </rPh>
    <phoneticPr fontId="1"/>
  </si>
  <si>
    <t>人数(a)</t>
    <rPh sb="0" eb="2">
      <t>ニンズウ</t>
    </rPh>
    <phoneticPr fontId="1"/>
  </si>
  <si>
    <t>使用時間</t>
    <rPh sb="0" eb="4">
      <t>シヨウゼィ</t>
    </rPh>
    <phoneticPr fontId="1"/>
  </si>
  <si>
    <t>使用しない</t>
    <rPh sb="0" eb="1">
      <t xml:space="preserve">シヨウシナイ </t>
    </rPh>
    <phoneticPr fontId="1"/>
  </si>
  <si>
    <t>15分未満</t>
    <rPh sb="2" eb="3">
      <t>フn</t>
    </rPh>
    <rPh sb="3" eb="5">
      <t>ミマn</t>
    </rPh>
    <phoneticPr fontId="1"/>
  </si>
  <si>
    <t>15分以上30分未満</t>
    <rPh sb="2" eb="3">
      <t>フn</t>
    </rPh>
    <rPh sb="3" eb="5">
      <t>イジョウ</t>
    </rPh>
    <rPh sb="8" eb="10">
      <t>ミマn</t>
    </rPh>
    <phoneticPr fontId="1"/>
  </si>
  <si>
    <t>1時間以上2時間未満</t>
    <rPh sb="3" eb="5">
      <t>イジョウ</t>
    </rPh>
    <rPh sb="8" eb="10">
      <t>ミマn</t>
    </rPh>
    <phoneticPr fontId="1"/>
  </si>
  <si>
    <t>30分以上1時間未満</t>
    <rPh sb="3" eb="5">
      <t>イジョウ</t>
    </rPh>
    <rPh sb="8" eb="10">
      <t>ミマn</t>
    </rPh>
    <phoneticPr fontId="1"/>
  </si>
  <si>
    <t>2時間以上3時間未満</t>
    <rPh sb="3" eb="5">
      <t>イジョウ</t>
    </rPh>
    <phoneticPr fontId="1"/>
  </si>
  <si>
    <t>合計(n)</t>
    <rPh sb="0" eb="2">
      <t>ゴウケイ</t>
    </rPh>
    <phoneticPr fontId="1"/>
  </si>
  <si>
    <t>平均</t>
    <rPh sb="0" eb="2">
      <t>ヘイキn</t>
    </rPh>
    <phoneticPr fontId="1"/>
  </si>
  <si>
    <t>最大値</t>
    <rPh sb="0" eb="3">
      <t>サイダイ</t>
    </rPh>
    <phoneticPr fontId="1"/>
  </si>
  <si>
    <t>最小値</t>
    <rPh sb="0" eb="1">
      <t>サイセィオ</t>
    </rPh>
    <phoneticPr fontId="1"/>
  </si>
  <si>
    <t>割合(a/n×100)</t>
    <rPh sb="0" eb="2">
      <t>ワリアイ</t>
    </rPh>
    <phoneticPr fontId="1"/>
  </si>
  <si>
    <t>携帯使用時間(h)
就寝前</t>
    <rPh sb="0" eb="6">
      <t>ケイタイ</t>
    </rPh>
    <rPh sb="10" eb="13">
      <t>シュウシn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</si>
</sst>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人数(a)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Sheet1!$G$5:$G$10</c:f>
              <c:strCache>
                <c:ptCount val="6"/>
                <c:pt idx="0">
                  <c:v>使用しない</c:v>
                </c:pt>
                <c:pt idx="1">
                  <c:v>15分未満</c:v>
                </c:pt>
                <c:pt idx="2">
                  <c:v>15分以上30分未満</c:v>
                </c:pt>
                <c:pt idx="3">
                  <c:v>30分以上1時間未満</c:v>
                </c:pt>
                <c:pt idx="4">
                  <c:v>1時間以上2時間未満</c:v>
                </c:pt>
                <c:pt idx="5">
                  <c:v>2時間以上3時間未満</c:v>
                </c:pt>
              </c:strCache>
            </c:strRef>
          </c:cat>
          <c:val>
            <c:numRef>
              <c:f>Sheet1!$H$5:$H$10</c:f>
              <c:numCache>
                <c:formatCode>General</c:formatCode>
                <c:ptCount val="6"/>
                <c:pt idx="0">
                  <c:v>12</c:v>
                </c:pt>
                <c:pt idx="1">
                  <c:v>24</c:v>
                </c:pt>
                <c:pt idx="2">
                  <c:v>32</c:v>
                </c:pt>
                <c:pt idx="3">
                  <c:v>38</c:v>
                </c:pt>
                <c:pt idx="4">
                  <c:v>21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1-4A25-AE2A-1A4C6E945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959104"/>
        <c:axId val="739962056"/>
      </c:barChart>
      <c:catAx>
        <c:axId val="7399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9962056"/>
        <c:crosses val="autoZero"/>
        <c:auto val="1"/>
        <c:lblAlgn val="ctr"/>
        <c:lblOffset val="100"/>
        <c:noMultiLvlLbl val="0"/>
      </c:catAx>
      <c:valAx>
        <c:axId val="739962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995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912090</xdr:colOff>
      <xdr:row>12</xdr:row>
      <xdr:rowOff>11546</xdr:rowOff>
    </xdr:from>
    <xdr:to>
      <xdr:col>9</xdr:col>
      <xdr:colOff>733135</xdr:colOff>
      <xdr:row>24</xdr:row>
      <xdr:rowOff>78509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D03FFE-05A6-4404-AAEC-70DE706EA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D1A6-25BF-BB45-83B8-D030090C6B5D}">
  <dimension ref="B3:I19"/>
  <sheetViews>
    <sheetView tabSelected="1" zoomScale="85" zoomScaleNormal="85" workbookViewId="0">
      <selection activeCell="K6" sqref="K6"/>
    </sheetView>
  </sheetViews>
  <sheetFormatPr defaultColWidth="11.07421875" defaultRowHeight="20" x14ac:dyDescent="0.6"/>
  <cols>
    <col min="2" max="2" width="12.69140625" bestFit="1" customWidth="1"/>
    <col min="4" max="4" width="14.61328125" customWidth="1"/>
    <col min="5" max="5" width="16.07421875" customWidth="1"/>
    <col min="7" max="7" width="18.3828125" customWidth="1"/>
    <col min="9" max="9" width="17" customWidth="1"/>
  </cols>
  <sheetData>
    <row r="3" spans="2:9" x14ac:dyDescent="0.6">
      <c r="B3" s="4" t="s">
        <v>2</v>
      </c>
      <c r="C3" s="5"/>
      <c r="D3" s="5"/>
      <c r="E3" s="6"/>
      <c r="G3" s="3" t="s">
        <v>4</v>
      </c>
      <c r="H3" s="3"/>
      <c r="I3" s="3"/>
    </row>
    <row r="4" spans="2:9" ht="40" x14ac:dyDescent="0.6">
      <c r="B4" s="1" t="s">
        <v>0</v>
      </c>
      <c r="C4" s="1" t="s">
        <v>1</v>
      </c>
      <c r="D4" s="2" t="s">
        <v>3</v>
      </c>
      <c r="E4" s="2" t="s">
        <v>18</v>
      </c>
      <c r="G4" s="1" t="s">
        <v>6</v>
      </c>
      <c r="H4" s="1" t="s">
        <v>5</v>
      </c>
      <c r="I4" s="1" t="s">
        <v>17</v>
      </c>
    </row>
    <row r="5" spans="2:9" x14ac:dyDescent="0.6">
      <c r="B5" s="1">
        <v>33142000001</v>
      </c>
      <c r="C5" s="1">
        <v>6</v>
      </c>
      <c r="D5" s="1">
        <v>1</v>
      </c>
      <c r="E5" s="1">
        <v>0</v>
      </c>
      <c r="G5" s="1" t="s">
        <v>7</v>
      </c>
      <c r="H5" s="1">
        <v>12</v>
      </c>
      <c r="I5" s="1">
        <f>H5/136*100</f>
        <v>8.8235294117647065</v>
      </c>
    </row>
    <row r="6" spans="2:9" x14ac:dyDescent="0.6">
      <c r="B6" s="1">
        <v>33142000002</v>
      </c>
      <c r="C6" s="1">
        <v>4</v>
      </c>
      <c r="D6" s="1">
        <v>4</v>
      </c>
      <c r="E6" s="1">
        <v>3</v>
      </c>
      <c r="G6" s="1" t="s">
        <v>8</v>
      </c>
      <c r="H6" s="1">
        <v>24</v>
      </c>
      <c r="I6" s="1">
        <f t="shared" ref="I6:I10" si="0">H6/136*100</f>
        <v>17.647058823529413</v>
      </c>
    </row>
    <row r="7" spans="2:9" x14ac:dyDescent="0.6">
      <c r="B7" s="1">
        <v>33142000003</v>
      </c>
      <c r="C7" s="1">
        <v>5</v>
      </c>
      <c r="D7" s="1">
        <v>4</v>
      </c>
      <c r="E7" s="1">
        <v>3</v>
      </c>
      <c r="G7" s="1" t="s">
        <v>9</v>
      </c>
      <c r="H7" s="1">
        <v>32</v>
      </c>
      <c r="I7" s="1">
        <f t="shared" si="0"/>
        <v>23.52941176470588</v>
      </c>
    </row>
    <row r="8" spans="2:9" x14ac:dyDescent="0.6">
      <c r="B8" s="1">
        <v>33142000004</v>
      </c>
      <c r="C8" s="1">
        <v>7</v>
      </c>
      <c r="D8" s="1">
        <v>1</v>
      </c>
      <c r="E8" s="1">
        <v>0</v>
      </c>
      <c r="G8" s="1" t="s">
        <v>11</v>
      </c>
      <c r="H8" s="1">
        <v>38</v>
      </c>
      <c r="I8" s="1">
        <f t="shared" si="0"/>
        <v>27.941176470588236</v>
      </c>
    </row>
    <row r="9" spans="2:9" x14ac:dyDescent="0.6">
      <c r="B9" s="1">
        <v>33142000005</v>
      </c>
      <c r="C9" s="1">
        <v>6</v>
      </c>
      <c r="D9" s="1">
        <v>2</v>
      </c>
      <c r="E9" s="1">
        <v>1</v>
      </c>
      <c r="G9" s="1" t="s">
        <v>10</v>
      </c>
      <c r="H9" s="1">
        <v>21</v>
      </c>
      <c r="I9" s="1">
        <f t="shared" si="0"/>
        <v>15.441176470588236</v>
      </c>
    </row>
    <row r="10" spans="2:9" x14ac:dyDescent="0.6">
      <c r="B10" s="1">
        <v>33142000006</v>
      </c>
      <c r="C10" s="1">
        <v>3</v>
      </c>
      <c r="D10" s="1">
        <v>5</v>
      </c>
      <c r="E10" s="1">
        <v>4</v>
      </c>
      <c r="G10" s="1" t="s">
        <v>12</v>
      </c>
      <c r="H10" s="1">
        <v>9</v>
      </c>
      <c r="I10" s="1">
        <f t="shared" si="0"/>
        <v>6.6176470588235299</v>
      </c>
    </row>
    <row r="11" spans="2:9" x14ac:dyDescent="0.6">
      <c r="B11" s="1">
        <v>33142000007</v>
      </c>
      <c r="C11" s="1">
        <v>5</v>
      </c>
      <c r="D11" s="1">
        <v>5</v>
      </c>
      <c r="E11" s="1">
        <v>3.5</v>
      </c>
      <c r="G11" s="1" t="s">
        <v>13</v>
      </c>
      <c r="H11" s="1">
        <f>SUM(H5:H10)</f>
        <v>136</v>
      </c>
      <c r="I11" s="1"/>
    </row>
    <row r="12" spans="2:9" x14ac:dyDescent="0.6">
      <c r="B12" s="1">
        <v>33142000008</v>
      </c>
      <c r="C12" s="1">
        <v>6</v>
      </c>
      <c r="D12" s="1">
        <v>2</v>
      </c>
      <c r="E12" s="1">
        <v>1</v>
      </c>
    </row>
    <row r="13" spans="2:9" x14ac:dyDescent="0.6">
      <c r="B13" s="1">
        <v>33142000009</v>
      </c>
      <c r="C13" s="1">
        <v>4</v>
      </c>
      <c r="D13" s="1">
        <v>4</v>
      </c>
      <c r="E13" s="1">
        <v>2</v>
      </c>
    </row>
    <row r="14" spans="2:9" x14ac:dyDescent="0.6">
      <c r="B14" s="1">
        <v>33142000010</v>
      </c>
      <c r="C14" s="1">
        <v>8</v>
      </c>
      <c r="D14" s="1">
        <v>1</v>
      </c>
      <c r="E14" s="1">
        <v>0</v>
      </c>
    </row>
    <row r="15" spans="2:9" x14ac:dyDescent="0.6">
      <c r="B15" s="1">
        <v>33142000011</v>
      </c>
      <c r="C15" s="1">
        <v>4</v>
      </c>
      <c r="D15" s="1">
        <v>3</v>
      </c>
      <c r="E15" s="1">
        <v>2.5</v>
      </c>
    </row>
    <row r="16" spans="2:9" x14ac:dyDescent="0.6">
      <c r="B16" s="1">
        <v>33142000012</v>
      </c>
      <c r="C16" s="1">
        <v>5</v>
      </c>
      <c r="D16" s="1">
        <v>2</v>
      </c>
      <c r="E16" s="1">
        <v>1.5</v>
      </c>
    </row>
    <row r="17" spans="2:5" x14ac:dyDescent="0.6">
      <c r="B17" t="s">
        <v>14</v>
      </c>
      <c r="C17">
        <f>AVERAGE(C5:C16)</f>
        <v>5.25</v>
      </c>
      <c r="D17">
        <f t="shared" ref="D17:E17" si="1">AVERAGE(D5:D16)</f>
        <v>2.8333333333333335</v>
      </c>
      <c r="E17">
        <f t="shared" si="1"/>
        <v>1.7916666666666667</v>
      </c>
    </row>
    <row r="18" spans="2:5" x14ac:dyDescent="0.6">
      <c r="B18" t="s">
        <v>15</v>
      </c>
      <c r="C18">
        <f>MAX(C5:C16)</f>
        <v>8</v>
      </c>
      <c r="D18">
        <f t="shared" ref="D18:E18" si="2">MAX(D5:D16)</f>
        <v>5</v>
      </c>
      <c r="E18">
        <f t="shared" si="2"/>
        <v>4</v>
      </c>
    </row>
    <row r="19" spans="2:5" x14ac:dyDescent="0.6">
      <c r="B19" t="s">
        <v>16</v>
      </c>
      <c r="C19">
        <f>MIN(C5:C16)</f>
        <v>3</v>
      </c>
      <c r="D19">
        <f t="shared" ref="D19:E19" si="3">MIN(D5:D16)</f>
        <v>1</v>
      </c>
      <c r="E19">
        <f t="shared" si="3"/>
        <v>0</v>
      </c>
    </row>
  </sheetData>
  <mergeCells count="2">
    <mergeCell ref="B3:E3"/>
    <mergeCell ref="G3:I3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HAMASAKI Rina(si0064xp)</dc:creator>
  <cp:lastModifiedBy>kurum</cp:lastModifiedBy>
  <dcterms:created xsi:type="dcterms:W3CDTF">2020-01-31T05:29:09Z</dcterms:created>
  <dcterms:modified xsi:type="dcterms:W3CDTF">2020-06-01T12:07:54Z</dcterms:modified>
</cp:coreProperties>
</file>